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<sst xmlns="http://schemas.openxmlformats.org/spreadsheetml/2006/main" count="21" uniqueCount="16">
  <si>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Наименование</t>
  </si>
  <si>
    <t>Кол-во единиц за период</t>
  </si>
  <si>
    <t>Цена за 1 ед.</t>
  </si>
  <si>
    <t>Себестоимость 1 ед.</t>
  </si>
  <si>
    <t>Маржинальный доход на 1 ед.</t>
  </si>
  <si>
    <t>Маржа</t>
  </si>
  <si>
    <t>Спички</t>
  </si>
  <si>
    <t>Хлеб</t>
  </si>
  <si>
    <t>Коньяк (Франция)</t>
  </si>
  <si>
    <t>Выручка</t>
  </si>
  <si>
    <t>Себестоимость</t>
  </si>
  <si>
    <t>Прочие переменные затраты (20% от выручки)</t>
  </si>
  <si>
    <t>Маржинальный доход</t>
  </si>
  <si>
    <t>Заданная маржа</t>
  </si>
  <si>
    <t>ИТОГО</t>
  </si>
  <si>
    <t>Переменные затраты на 1 ед. (20% от выручки)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</si>
</sst>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2" fontId="0" fillId="0" borderId="1" xfId="0" applyNumberFormat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Alignment="1">
      <alignment vertical="center" wrapText="1"/>
    </xf>
    <xf numFmtId="3" fontId="6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vertical="top" wrapText="1"/>
    </xf>
    <xf numFmtId="2" fontId="0" fillId="0" borderId="1" xfId="0" applyNumberFormat="1" applyBorder="1" applyAlignment="1">
      <alignment horizontal="right"/>
    </xf>
    <xf numFmtId="2" fontId="0" fillId="0" borderId="0" xfId="0" applyNumberForma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16.75390625" style="0" customWidth="1"/>
    <col min="3" max="3" width="9.375" style="0" customWidth="1"/>
    <col min="5" max="5" width="12.625" style="0" customWidth="1"/>
    <col min="6" max="6" width="9.75390625" style="0" customWidth="1"/>
  </cols>
  <sheetData>
    <row r="1" spans="1:7" s="2" customFormat="1" ht="63.75">
      <c r="A1" s="1" t="s">
        <v>0</v>
      </c>
      <c r="B1" s="1" t="s">
        <v>1</v>
      </c>
      <c r="C1" s="1" t="s">
        <v>2</v>
      </c>
      <c r="D1" s="1" t="s">
        <v>3</v>
      </c>
      <c r="E1" s="1" t="s">
        <v>15</v>
      </c>
      <c r="F1" s="1" t="s">
        <v>4</v>
      </c>
      <c r="G1" s="1" t="s">
        <v>5</v>
      </c>
    </row>
    <row r="2" spans="1:7" s="2" customFormat="1" ht="12.75">
      <c r="A2" s="3" t="s">
        <v>6</v>
      </c>
      <c r="B2" s="4">
        <v>1400</v>
      </c>
      <c r="C2" s="5">
        <f>C8/B8</f>
        <v>0.5952380952380952</v>
      </c>
      <c r="D2" s="5">
        <f>D8/B8</f>
        <v>0.35714285714285715</v>
      </c>
      <c r="E2" s="5">
        <f>C2*20%</f>
        <v>0.11904761904761905</v>
      </c>
      <c r="F2" s="5">
        <f>C2-D2-E2</f>
        <v>0.11904761904761903</v>
      </c>
      <c r="G2" s="6">
        <f>F2/C2</f>
        <v>0.19999999999999996</v>
      </c>
    </row>
    <row r="3" spans="1:7" s="2" customFormat="1" ht="12.75">
      <c r="A3" s="3" t="s">
        <v>7</v>
      </c>
      <c r="B3" s="4">
        <v>100</v>
      </c>
      <c r="C3" s="7">
        <f>C9/B9</f>
        <v>24</v>
      </c>
      <c r="D3" s="7">
        <f>D9/B9</f>
        <v>12</v>
      </c>
      <c r="E3" s="4">
        <f>C3*20%</f>
        <v>4.800000000000001</v>
      </c>
      <c r="F3" s="4">
        <f>C3-D3-E3</f>
        <v>7.199999999999999</v>
      </c>
      <c r="G3" s="6">
        <f>F3/C3</f>
        <v>0.3</v>
      </c>
    </row>
    <row r="4" spans="1:7" s="2" customFormat="1" ht="12.75">
      <c r="A4" s="3" t="s">
        <v>8</v>
      </c>
      <c r="B4" s="4">
        <v>6</v>
      </c>
      <c r="C4" s="7">
        <f>C10/B10</f>
        <v>1169.4444444444443</v>
      </c>
      <c r="D4" s="7">
        <f>D10/B10</f>
        <v>400</v>
      </c>
      <c r="E4" s="7">
        <f>C4*20%</f>
        <v>233.88888888888889</v>
      </c>
      <c r="F4" s="7">
        <f>C4-D4-E4</f>
        <v>535.5555555555554</v>
      </c>
      <c r="G4" s="6">
        <f>F4/C4</f>
        <v>0.45795724465558185</v>
      </c>
    </row>
    <row r="5" spans="1:7" s="2" customFormat="1" ht="12.75">
      <c r="A5" s="8"/>
      <c r="B5" s="8"/>
      <c r="C5" s="9"/>
      <c r="D5" s="9"/>
      <c r="E5" s="9"/>
      <c r="F5" s="9"/>
      <c r="G5" s="8"/>
    </row>
    <row r="6" spans="1:7" s="2" customFormat="1" ht="12.75">
      <c r="A6" s="8"/>
      <c r="B6" s="8"/>
      <c r="C6" s="9"/>
      <c r="D6" s="9"/>
      <c r="E6" s="9"/>
      <c r="F6" s="9"/>
      <c r="G6" s="8"/>
    </row>
    <row r="7" spans="1:8" s="2" customFormat="1" ht="63.75">
      <c r="A7" s="1" t="s">
        <v>0</v>
      </c>
      <c r="B7" s="1" t="s">
        <v>1</v>
      </c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  <c r="H7" s="10"/>
    </row>
    <row r="8" spans="1:8" s="2" customFormat="1" ht="12.75">
      <c r="A8" s="3" t="s">
        <v>6</v>
      </c>
      <c r="B8" s="11">
        <v>1400</v>
      </c>
      <c r="C8" s="11">
        <f>D8/(1-0.2-G8)</f>
        <v>833.3333333333333</v>
      </c>
      <c r="D8" s="11">
        <v>500</v>
      </c>
      <c r="E8" s="11">
        <f>C8*20%</f>
        <v>166.66666666666666</v>
      </c>
      <c r="F8" s="11">
        <f>C8-D8-E8</f>
        <v>166.6666666666666</v>
      </c>
      <c r="G8" s="12">
        <v>0.2</v>
      </c>
      <c r="H8"/>
    </row>
    <row r="9" spans="1:8" s="2" customFormat="1" ht="12.75">
      <c r="A9" s="3" t="s">
        <v>7</v>
      </c>
      <c r="B9" s="11">
        <v>100</v>
      </c>
      <c r="C9" s="11">
        <f>D9/(1-0.2-G9)</f>
        <v>2400</v>
      </c>
      <c r="D9" s="11">
        <v>1200</v>
      </c>
      <c r="E9" s="12">
        <f>C9*20%</f>
        <v>480</v>
      </c>
      <c r="F9" s="12">
        <f>C9-D9-E9</f>
        <v>720</v>
      </c>
      <c r="G9" s="12">
        <v>0.3</v>
      </c>
      <c r="H9"/>
    </row>
    <row r="10" spans="1:8" s="2" customFormat="1" ht="12.75">
      <c r="A10" s="3" t="s">
        <v>8</v>
      </c>
      <c r="B10" s="11">
        <v>6</v>
      </c>
      <c r="C10" s="11">
        <f>C11-C8-C9</f>
        <v>7016.666666666666</v>
      </c>
      <c r="D10" s="11">
        <v>2400</v>
      </c>
      <c r="E10" s="11">
        <f>C10*20%</f>
        <v>1403.3333333333333</v>
      </c>
      <c r="F10" s="11">
        <f>C10-D10-E10</f>
        <v>3213.333333333333</v>
      </c>
      <c r="G10" s="13">
        <f>F10/C10</f>
        <v>0.45795724465558196</v>
      </c>
      <c r="H10" s="14"/>
    </row>
    <row r="11" spans="1:7" s="2" customFormat="1" ht="12.75">
      <c r="A11" s="15" t="s">
        <v>14</v>
      </c>
      <c r="B11" s="16">
        <f>SUM(B8:B10)</f>
        <v>1506</v>
      </c>
      <c r="C11" s="17">
        <f>D11/(1-0.2-G11)</f>
        <v>10250</v>
      </c>
      <c r="D11" s="16">
        <f>SUM(D8:D10)</f>
        <v>4100</v>
      </c>
      <c r="E11" s="17">
        <f>C11*20%</f>
        <v>2050</v>
      </c>
      <c r="F11" s="17">
        <f>C11-D11-E11</f>
        <v>4100</v>
      </c>
      <c r="G11" s="18">
        <v>0.4</v>
      </c>
    </row>
    <row r="12" spans="1:7" s="2" customFormat="1" ht="12.75">
      <c r="A12" s="8"/>
      <c r="B12" s="8"/>
      <c r="C12" s="8"/>
      <c r="D12" s="8"/>
      <c r="E12" s="8"/>
      <c r="F12" s="8"/>
      <c r="G12" s="8"/>
    </row>
    <row r="13" spans="1:7" s="2" customFormat="1" ht="12.75">
      <c r="A13" s="8"/>
      <c r="B13" s="8"/>
      <c r="C13" s="8"/>
      <c r="D13" s="8"/>
      <c r="E13" s="8"/>
      <c r="F13" s="8"/>
      <c r="G13" s="8"/>
    </row>
    <row r="14" spans="1:7" s="2" customFormat="1" ht="12.75">
      <c r="A14" s="8"/>
      <c r="B14" s="8"/>
      <c r="C14" s="8"/>
      <c r="D14" s="8"/>
      <c r="E14" s="8"/>
      <c r="F14" s="8"/>
      <c r="G14" s="8"/>
    </row>
    <row r="15" spans="1:7" s="2" customFormat="1" ht="12.75">
      <c r="A15" s="8"/>
      <c r="B15" s="8"/>
      <c r="C15" s="8"/>
      <c r="D15" s="8"/>
      <c r="E15" s="8"/>
      <c r="F15" s="8"/>
      <c r="G15" s="8"/>
    </row>
    <row r="16" spans="1:7" s="2" customFormat="1" ht="12.75">
      <c r="A16" s="8"/>
      <c r="B16" s="8"/>
      <c r="C16" s="8"/>
      <c r="D16" s="8"/>
      <c r="E16" s="8"/>
      <c r="F16" s="8"/>
      <c r="G16" s="8"/>
    </row>
    <row r="17" spans="1:7" s="2" customFormat="1" ht="12.75">
      <c r="A17" s="8"/>
      <c r="B17" s="8"/>
      <c r="C17" s="8"/>
      <c r="D17" s="8"/>
      <c r="E17" s="8"/>
      <c r="F17" s="8"/>
      <c r="G17" s="8"/>
    </row>
    <row r="18" spans="1:7" s="2" customFormat="1" ht="12.75">
      <c r="A18" s="8"/>
      <c r="B18" s="8"/>
      <c r="C18" s="8"/>
      <c r="D18" s="8"/>
      <c r="E18" s="8"/>
      <c r="F18" s="8"/>
      <c r="G18" s="8"/>
    </row>
    <row r="19" spans="1:7" s="2" customFormat="1" ht="12.75">
      <c r="A19" s="8"/>
      <c r="B19" s="8"/>
      <c r="C19" s="8"/>
      <c r="D19" s="8"/>
      <c r="E19" s="8"/>
      <c r="F19" s="8"/>
      <c r="G19" s="8"/>
    </row>
    <row r="20" spans="1:7" s="2" customFormat="1" ht="12.75">
      <c r="A20" s="8"/>
      <c r="B20" s="8"/>
      <c r="C20" s="8"/>
      <c r="D20" s="8"/>
      <c r="E20" s="8"/>
      <c r="F20" s="8"/>
      <c r="G20" s="8"/>
    </row>
    <row r="21" spans="1:7" s="2" customFormat="1" ht="12.75">
      <c r="A21" s="8"/>
      <c r="B21" s="8"/>
      <c r="C21" s="8"/>
      <c r="D21" s="8"/>
      <c r="E21" s="8"/>
      <c r="F21" s="8"/>
      <c r="G21" s="8"/>
    </row>
    <row r="22" spans="1:7" s="2" customFormat="1" ht="12.75">
      <c r="A22" s="8"/>
      <c r="B22" s="8"/>
      <c r="C22" s="8"/>
      <c r="D22" s="8"/>
      <c r="E22" s="8"/>
      <c r="F22" s="8"/>
      <c r="G22" s="8"/>
    </row>
    <row r="23" spans="1:7" s="2" customFormat="1" ht="12.75">
      <c r="A23" s="8"/>
      <c r="B23" s="8"/>
      <c r="C23" s="8"/>
      <c r="D23" s="8"/>
      <c r="E23" s="8"/>
      <c r="F23" s="8"/>
      <c r="G23" s="8"/>
    </row>
    <row r="24" spans="1:7" s="2" customFormat="1" ht="12.75">
      <c r="A24" s="8"/>
      <c r="B24" s="8"/>
      <c r="C24" s="8"/>
      <c r="D24" s="8"/>
      <c r="E24" s="8"/>
      <c r="F24" s="8"/>
      <c r="G24" s="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Lema</dc:creator>
  <cp:keywords/>
  <dc:description/>
  <cp:lastModifiedBy>Lema</cp:lastModifiedBy>
  <dcterms:created xsi:type="dcterms:W3CDTF">2011-07-27T06:43:34Z</dcterms:created>
  <dcterms:modified xsi:type="dcterms:W3CDTF">2011-08-02T05:31:31Z</dcterms:modified>
  <cp:category/>
  <cp:version/>
  <cp:contentType/>
  <cp:contentStatus/>
</cp:coreProperties>
</file>